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40419642-AB75-4607-A2F3-0F8A99FA3CA9}" xr6:coauthVersionLast="47" xr6:coauthVersionMax="47" xr10:uidLastSave="{00000000-0000-0000-0000-000000000000}"/>
  <bookViews>
    <workbookView xWindow="2868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 s="1"/>
  <c r="D20" i="1"/>
  <c r="C20" i="1"/>
  <c r="B20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9" i="1"/>
  <c r="F19" i="1" s="1"/>
  <c r="E20" i="1" l="1"/>
  <c r="F20" i="1" s="1"/>
</calcChain>
</file>

<file path=xl/sharedStrings.xml><?xml version="1.0" encoding="utf-8"?>
<sst xmlns="http://schemas.openxmlformats.org/spreadsheetml/2006/main" count="12" uniqueCount="12">
  <si>
    <t>Total electors:</t>
  </si>
  <si>
    <t>Postal votes issued:</t>
  </si>
  <si>
    <t>Date ^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</si>
  <si>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</si>
  <si>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</si>
  <si>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</si>
  <si>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</si>
  <si>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</si>
  <si>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Cumulative Totals</t>
  </si>
  <si>
    <t>^This date includes data for postal votes returned and accepted during the week prior</t>
  </si>
  <si>
    <t>Callide by-election voting information*</t>
  </si>
  <si>
    <t xml:space="preserve">*These figures are an estimate of the number of ballot papers issued for the Callide State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</si>
</sst>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1" fontId="0" fillId="6" borderId="3" xfId="0" applyNumberFormat="1" applyFill="1" applyBorder="1" applyAlignment="1">
      <alignment horizontal="center"/>
    </xf>
    <xf numFmtId="0" fontId="5" fillId="0" borderId="0" xfId="0" applyFont="1"/>
    <xf numFmtId="0" fontId="2" fillId="4" borderId="0" xfId="0" applyFont="1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" fontId="8" fillId="6" borderId="3" xfId="0" applyNumberFormat="1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1"/>
  <sheetViews>
    <sheetView tabSelected="1" topLeftCell="A4" zoomScale="145" zoomScaleNormal="145" workbookViewId="0">
      <selection activeCell="C24" sqref="C24"/>
    </sheetView>
  </sheetViews>
  <sheetFormatPr defaultColWidth="8.85546875" defaultRowHeight="15" x14ac:dyDescent="0.25"/>
  <cols>
    <col min="1" max="1" width="30" customWidth="1"/>
    <col min="2" max="2" width="21.42578125" bestFit="1" customWidth="1"/>
    <col min="3" max="3" width="20.7109375" bestFit="1" customWidth="1"/>
    <col min="4" max="4" width="21.5703125" bestFit="1" customWidth="1"/>
    <col min="5" max="5" width="19.42578125" bestFit="1" customWidth="1"/>
    <col min="6" max="6" width="13.42578125" bestFit="1" customWidth="1"/>
    <col min="7" max="7" width="16.85546875" customWidth="1"/>
    <col min="8" max="8" width="26.28515625" customWidth="1"/>
    <col min="9" max="9" width="16.140625" bestFit="1" customWidth="1"/>
    <col min="10" max="10" width="12.42578125" bestFit="1" customWidth="1"/>
    <col min="11" max="11" width="9.140625" bestFit="1" customWidth="1"/>
    <col min="12" max="12" width="16.7109375" bestFit="1" customWidth="1"/>
    <col min="13" max="13" width="11.28515625" bestFit="1" customWidth="1"/>
    <col min="14" max="14" width="26.28515625" bestFit="1" customWidth="1"/>
    <col min="15" max="15" width="16.140625" bestFit="1" customWidth="1"/>
  </cols>
  <sheetData>
    <row r="1" spans="1:9" ht="35.25" customHeight="1" x14ac:dyDescent="0.25">
      <c r="A1" s="32" t="s">
        <v>10</v>
      </c>
      <c r="B1" s="32"/>
      <c r="C1" s="32"/>
      <c r="D1" s="32"/>
      <c r="E1" s="32"/>
      <c r="F1" s="32"/>
      <c r="G1" s="9"/>
      <c r="H1" s="7"/>
    </row>
    <row r="2" spans="1:9" ht="60" customHeight="1" x14ac:dyDescent="0.25">
      <c r="A2" s="30" t="s">
        <v>11</v>
      </c>
      <c r="B2" s="30"/>
      <c r="C2" s="30"/>
      <c r="D2" s="30"/>
      <c r="E2" s="30"/>
      <c r="F2" s="23"/>
      <c r="G2" s="12"/>
      <c r="H2" s="12"/>
      <c r="I2" s="24"/>
    </row>
    <row r="3" spans="1:9" x14ac:dyDescent="0.25">
      <c r="A3" s="3"/>
      <c r="B3" s="3"/>
      <c r="C3" s="24"/>
      <c r="D3" s="24"/>
      <c r="E3" s="24"/>
      <c r="F3" s="24"/>
      <c r="G3" s="24"/>
      <c r="H3" s="24"/>
      <c r="I3" s="24"/>
    </row>
    <row r="4" spans="1:9" ht="15" customHeight="1" x14ac:dyDescent="0.25">
      <c r="A4" s="4" t="s">
        <v>0</v>
      </c>
      <c r="B4" s="6">
        <v>34886</v>
      </c>
      <c r="C4" s="10"/>
      <c r="E4" s="5" t="s">
        <v>1</v>
      </c>
      <c r="F4" s="6">
        <v>6656</v>
      </c>
      <c r="I4" s="24"/>
    </row>
    <row r="5" spans="1:9" x14ac:dyDescent="0.25">
      <c r="A5" s="4"/>
      <c r="B5" s="4"/>
      <c r="C5" s="11"/>
      <c r="E5" s="4"/>
      <c r="F5" s="4"/>
      <c r="I5" s="24"/>
    </row>
    <row r="6" spans="1:9" x14ac:dyDescent="0.25">
      <c r="A6" s="31"/>
      <c r="B6" s="31"/>
      <c r="C6" s="31"/>
      <c r="D6" s="31"/>
      <c r="E6" s="31"/>
      <c r="F6" s="24"/>
      <c r="G6" s="1"/>
      <c r="H6" s="2"/>
      <c r="I6" s="24"/>
    </row>
    <row r="7" spans="1:9" ht="30" x14ac:dyDescent="0.25">
      <c r="A7" s="15" t="s">
        <v>2</v>
      </c>
      <c r="B7" s="22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8"/>
    </row>
    <row r="8" spans="1:9" x14ac:dyDescent="0.25">
      <c r="A8" s="18">
        <v>44718</v>
      </c>
      <c r="B8" s="29">
        <v>0</v>
      </c>
      <c r="C8" s="13">
        <v>750</v>
      </c>
      <c r="D8" s="13">
        <v>22</v>
      </c>
      <c r="E8" s="17">
        <f>B8+C8+D8</f>
        <v>772</v>
      </c>
      <c r="F8" s="19">
        <f>E8/$B$4</f>
        <v>2.2129220890901795E-2</v>
      </c>
      <c r="G8" s="8"/>
    </row>
    <row r="9" spans="1:9" x14ac:dyDescent="0.25">
      <c r="A9" s="18">
        <v>44719</v>
      </c>
      <c r="B9" s="13">
        <v>0</v>
      </c>
      <c r="C9" s="13">
        <v>777</v>
      </c>
      <c r="D9" s="13">
        <v>28</v>
      </c>
      <c r="E9" s="17">
        <f>B9+C9+D9</f>
        <v>805</v>
      </c>
      <c r="F9" s="19">
        <f t="shared" ref="F9:F20" si="0">E9/$B$4</f>
        <v>2.3075159089606147E-2</v>
      </c>
      <c r="G9" s="8"/>
    </row>
    <row r="10" spans="1:9" x14ac:dyDescent="0.25">
      <c r="A10" s="18">
        <v>44720</v>
      </c>
      <c r="B10" s="13">
        <v>0</v>
      </c>
      <c r="C10" s="13">
        <v>817</v>
      </c>
      <c r="D10" s="13">
        <v>27</v>
      </c>
      <c r="E10" s="17">
        <f>B10+C10+D10</f>
        <v>844</v>
      </c>
      <c r="F10" s="19">
        <f t="shared" si="0"/>
        <v>2.4193086051711287E-2</v>
      </c>
      <c r="G10" s="8"/>
    </row>
    <row r="11" spans="1:9" x14ac:dyDescent="0.25">
      <c r="A11" s="18">
        <v>44721</v>
      </c>
      <c r="B11" s="13">
        <v>0</v>
      </c>
      <c r="C11" s="13">
        <v>710</v>
      </c>
      <c r="D11" s="13">
        <v>31</v>
      </c>
      <c r="E11" s="17">
        <f>B11+C11+D11</f>
        <v>741</v>
      </c>
      <c r="F11" s="19">
        <f t="shared" si="0"/>
        <v>2.1240612279997708E-2</v>
      </c>
      <c r="G11" s="8"/>
    </row>
    <row r="12" spans="1:9" x14ac:dyDescent="0.25">
      <c r="A12" s="18">
        <v>44722</v>
      </c>
      <c r="B12" s="13">
        <v>0</v>
      </c>
      <c r="C12" s="13">
        <v>953</v>
      </c>
      <c r="D12" s="13">
        <v>31</v>
      </c>
      <c r="E12" s="17">
        <f>B12+C12+D12</f>
        <v>984</v>
      </c>
      <c r="F12" s="19">
        <f t="shared" si="0"/>
        <v>2.8206157197729748E-2</v>
      </c>
    </row>
    <row r="13" spans="1:9" x14ac:dyDescent="0.25">
      <c r="A13" s="25">
        <v>44723</v>
      </c>
      <c r="B13" s="26">
        <v>0</v>
      </c>
      <c r="C13" s="26">
        <v>0</v>
      </c>
      <c r="D13" s="26">
        <v>0</v>
      </c>
      <c r="E13" s="27">
        <f t="shared" ref="E13:E19" si="1">B13+C13+D13</f>
        <v>0</v>
      </c>
      <c r="F13" s="28">
        <f t="shared" si="0"/>
        <v>0</v>
      </c>
    </row>
    <row r="14" spans="1:9" x14ac:dyDescent="0.25">
      <c r="A14" s="25">
        <v>44724</v>
      </c>
      <c r="B14" s="26">
        <v>0</v>
      </c>
      <c r="C14" s="26">
        <v>0</v>
      </c>
      <c r="D14" s="26">
        <v>0</v>
      </c>
      <c r="E14" s="27">
        <f t="shared" si="1"/>
        <v>0</v>
      </c>
      <c r="F14" s="28">
        <f t="shared" si="0"/>
        <v>0</v>
      </c>
    </row>
    <row r="15" spans="1:9" x14ac:dyDescent="0.25">
      <c r="A15" s="18">
        <v>44725</v>
      </c>
      <c r="B15" s="13">
        <v>25</v>
      </c>
      <c r="C15" s="13">
        <v>723</v>
      </c>
      <c r="D15" s="13">
        <v>51</v>
      </c>
      <c r="E15" s="17">
        <f t="shared" si="1"/>
        <v>799</v>
      </c>
      <c r="F15" s="19">
        <f t="shared" si="0"/>
        <v>2.2903170326205355E-2</v>
      </c>
    </row>
    <row r="16" spans="1:9" x14ac:dyDescent="0.25">
      <c r="A16" s="18">
        <v>44726</v>
      </c>
      <c r="B16" s="13">
        <v>650</v>
      </c>
      <c r="C16" s="13">
        <v>748</v>
      </c>
      <c r="D16" s="13">
        <v>64</v>
      </c>
      <c r="E16" s="17">
        <f t="shared" si="1"/>
        <v>1462</v>
      </c>
      <c r="F16" s="19">
        <f t="shared" si="0"/>
        <v>4.1907928681992779E-2</v>
      </c>
    </row>
    <row r="17" spans="1:6" x14ac:dyDescent="0.25">
      <c r="A17" s="18">
        <v>44727</v>
      </c>
      <c r="B17" s="13">
        <v>1435</v>
      </c>
      <c r="C17" s="13">
        <v>813</v>
      </c>
      <c r="D17" s="13">
        <v>75</v>
      </c>
      <c r="E17" s="17">
        <f t="shared" si="1"/>
        <v>2323</v>
      </c>
      <c r="F17" s="19">
        <f t="shared" si="0"/>
        <v>6.65883162300063E-2</v>
      </c>
    </row>
    <row r="18" spans="1:6" x14ac:dyDescent="0.25">
      <c r="A18" s="18">
        <v>44728</v>
      </c>
      <c r="B18" s="13">
        <v>1584</v>
      </c>
      <c r="C18" s="13">
        <v>827</v>
      </c>
      <c r="D18" s="13">
        <v>125</v>
      </c>
      <c r="E18" s="17">
        <f t="shared" si="1"/>
        <v>2536</v>
      </c>
      <c r="F18" s="19">
        <f t="shared" si="0"/>
        <v>7.2693917330734395E-2</v>
      </c>
    </row>
    <row r="19" spans="1:6" x14ac:dyDescent="0.25">
      <c r="A19" s="18">
        <v>44729</v>
      </c>
      <c r="B19" s="13">
        <v>0</v>
      </c>
      <c r="C19" s="13">
        <v>0</v>
      </c>
      <c r="D19" s="16">
        <v>0</v>
      </c>
      <c r="E19" s="17">
        <f t="shared" si="1"/>
        <v>0</v>
      </c>
      <c r="F19" s="19">
        <f t="shared" si="0"/>
        <v>0</v>
      </c>
    </row>
    <row r="20" spans="1:6" x14ac:dyDescent="0.25">
      <c r="A20" s="20" t="s">
        <v>8</v>
      </c>
      <c r="B20" s="20">
        <f>SUM(B8:B19)</f>
        <v>3694</v>
      </c>
      <c r="C20" s="20">
        <f>SUM(C8:C19)</f>
        <v>7118</v>
      </c>
      <c r="D20" s="20">
        <f t="shared" ref="D20:E20" si="2">SUM(D8:D19)</f>
        <v>454</v>
      </c>
      <c r="E20" s="20">
        <f t="shared" si="2"/>
        <v>11266</v>
      </c>
      <c r="F20" s="21">
        <f t="shared" si="0"/>
        <v>0.32293756807888552</v>
      </c>
    </row>
    <row r="21" spans="1:6" x14ac:dyDescent="0.25">
      <c r="A21" s="14" t="s">
        <v>9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 xsi:nil="true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Props1.xml><?xml version="1.0" encoding="utf-8"?>
<ds:datastoreItem xmlns:ds="http://schemas.openxmlformats.org/officeDocument/2006/customXml" ds:itemID="{F0C9712B-2673-44E2-B4F4-4FD20C911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2022-06-16T07:55:03Z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